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CF'!$A$1:$E$58</definedName>
  </definedNames>
  <calcPr fullCalcOnLoad="1"/>
</workbook>
</file>

<file path=xl/sharedStrings.xml><?xml version="1.0" encoding="utf-8"?>
<sst xmlns="http://schemas.openxmlformats.org/spreadsheetml/2006/main" count="45" uniqueCount="42">
  <si>
    <t>Operating activities</t>
  </si>
  <si>
    <t>Cash receipts from customers</t>
  </si>
  <si>
    <t>Cash paid to suppliers and employees</t>
  </si>
  <si>
    <t>Cash from operations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</si>
  <si>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</si>
  <si>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</si>
  <si>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</si>
  <si>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</si>
  <si>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</si>
  <si>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</si>
  <si>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</si>
  <si>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 xml:space="preserve"> - at end of the period</t>
  </si>
  <si>
    <t>RM'000</t>
  </si>
  <si>
    <t>NOTE 1</t>
  </si>
  <si>
    <t>THIS CONDENSED FINANCIAL STATEMENTS IS TO BE READ IN CONJUNCTION</t>
  </si>
  <si>
    <t xml:space="preserve"> - at start of the period</t>
  </si>
  <si>
    <t>Purchase of property, plant and equipment</t>
  </si>
  <si>
    <t>Finance lease payments</t>
  </si>
  <si>
    <t>Proceeds from disposal of property, plant and equipment</t>
  </si>
  <si>
    <t xml:space="preserve">As per Condensed Consolidated Balance Sheet </t>
  </si>
  <si>
    <t>Bank and cash balances</t>
  </si>
  <si>
    <t>As per Condensed Consolidated Cash Flow</t>
  </si>
  <si>
    <t>securities for bank guarantee facilities.</t>
  </si>
  <si>
    <t>Deposit with licensed bank*</t>
  </si>
  <si>
    <t>Restricted deposits*</t>
  </si>
  <si>
    <t>WITH THE ANNUAL FINANCIAL STATEMENTS FOR THE YEAR ENDED 30 JUNE 2004</t>
  </si>
  <si>
    <t>Concession liabilities paid</t>
  </si>
  <si>
    <t>Net cash inflow arising from acquisition of a subsidiary</t>
  </si>
  <si>
    <t>Dividend paid</t>
  </si>
  <si>
    <t>Dividend paid to mainority shareholders of a subsidiary</t>
  </si>
  <si>
    <t>Increase in cash and cash equivalents</t>
  </si>
  <si>
    <t>Net cash flow from operating activities</t>
  </si>
  <si>
    <t>Net cash flow from financing activities</t>
  </si>
  <si>
    <t>9 months ended</t>
  </si>
  <si>
    <t>31 March 2005</t>
  </si>
  <si>
    <t>31 March 2004</t>
  </si>
  <si>
    <t>Withdrawal from fixed deposits</t>
  </si>
  <si>
    <t xml:space="preserve">Currency translation differences </t>
  </si>
  <si>
    <t xml:space="preserve">*Included in deposits with licensed banks of the Group are deposits of RM12,883,379 that are pledged with banks as  </t>
  </si>
  <si>
    <t>Repayment of borrowings</t>
  </si>
  <si>
    <t>Net cash flow from/(used in) investing activities</t>
  </si>
  <si>
    <t>Bank overdrafts (Note 23)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</si>
</sst>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[$-409]dddd\,\ mmmm\ dd\,\ yyyy"/>
    <numFmt numFmtId="173" formatCode="[$-409]d\-mmm\-yyyy;@"/>
    <numFmt numFmtId="174" formatCode="&quot;RM&quot;#,##0.00;[Red]&quot;RM&quot;#,##0.00"/>
    <numFmt numFmtId="175" formatCode="[$-809]d\ mmmm\ yyyy;@"/>
  </numFmts>
  <fonts count="17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7" fillId="0" borderId="0" xfId="21" applyFont="1" applyFill="1">
      <alignment/>
      <protection/>
    </xf>
    <xf numFmtId="165" fontId="13" fillId="0" borderId="0" xfId="15" applyFont="1" applyFill="1" applyAlignment="1">
      <alignment/>
    </xf>
    <xf numFmtId="165" fontId="14" fillId="0" borderId="0" xfId="15" applyFont="1" applyFill="1" applyAlignment="1">
      <alignment/>
    </xf>
    <xf numFmtId="165" fontId="0" fillId="0" borderId="0" xfId="15" applyFont="1" applyFill="1" applyAlignment="1">
      <alignment/>
    </xf>
    <xf numFmtId="165" fontId="14" fillId="0" borderId="0" xfId="15" applyFont="1" applyFill="1" applyAlignment="1">
      <alignment/>
    </xf>
    <xf numFmtId="170" fontId="0" fillId="0" borderId="0" xfId="15" applyNumberFormat="1" applyFont="1" applyFill="1" applyAlignment="1">
      <alignment/>
    </xf>
    <xf numFmtId="0" fontId="7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37" fontId="8" fillId="0" borderId="0" xfId="21" applyNumberFormat="1" applyFont="1" applyFill="1">
      <alignment/>
      <protection/>
    </xf>
    <xf numFmtId="37" fontId="7" fillId="0" borderId="0" xfId="21" applyNumberFormat="1" applyFont="1" applyFill="1">
      <alignment/>
      <protection/>
    </xf>
    <xf numFmtId="37" fontId="7" fillId="0" borderId="0" xfId="21" applyNumberFormat="1" applyFont="1" applyFill="1" applyAlignment="1">
      <alignment horizontal="right"/>
      <protection/>
    </xf>
    <xf numFmtId="41" fontId="7" fillId="0" borderId="0" xfId="15" applyNumberFormat="1" applyFont="1" applyFill="1" applyAlignment="1">
      <alignment/>
    </xf>
    <xf numFmtId="37" fontId="7" fillId="0" borderId="1" xfId="21" applyNumberFormat="1" applyFont="1" applyFill="1" applyBorder="1">
      <alignment/>
      <protection/>
    </xf>
    <xf numFmtId="0" fontId="10" fillId="0" borderId="2" xfId="21" applyFont="1" applyFill="1" applyBorder="1" applyAlignment="1">
      <alignment horizontal="center"/>
      <protection/>
    </xf>
    <xf numFmtId="0" fontId="7" fillId="0" borderId="3" xfId="21" applyFont="1" applyFill="1" applyBorder="1">
      <alignment/>
      <protection/>
    </xf>
    <xf numFmtId="170" fontId="7" fillId="0" borderId="0" xfId="15" applyNumberFormat="1" applyFont="1" applyFill="1" applyAlignment="1">
      <alignment/>
    </xf>
    <xf numFmtId="168" fontId="6" fillId="0" borderId="0" xfId="15" applyNumberFormat="1" applyFont="1" applyFill="1" applyBorder="1" applyAlignment="1">
      <alignment horizontal="center"/>
    </xf>
    <xf numFmtId="0" fontId="7" fillId="0" borderId="4" xfId="21" applyFont="1" applyFill="1" applyBorder="1">
      <alignment/>
      <protection/>
    </xf>
    <xf numFmtId="41" fontId="7" fillId="0" borderId="3" xfId="15" applyNumberFormat="1" applyFont="1" applyFill="1" applyBorder="1" applyAlignment="1">
      <alignment/>
    </xf>
    <xf numFmtId="41" fontId="7" fillId="0" borderId="5" xfId="15" applyNumberFormat="1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37" fontId="7" fillId="0" borderId="5" xfId="21" applyNumberFormat="1" applyFont="1" applyFill="1" applyBorder="1">
      <alignment/>
      <protection/>
    </xf>
    <xf numFmtId="168" fontId="7" fillId="0" borderId="0" xfId="15" applyNumberFormat="1" applyFont="1" applyFill="1" applyAlignment="1">
      <alignment/>
    </xf>
    <xf numFmtId="168" fontId="7" fillId="0" borderId="5" xfId="15" applyNumberFormat="1" applyFont="1" applyFill="1" applyBorder="1" applyAlignment="1">
      <alignment/>
    </xf>
    <xf numFmtId="168" fontId="7" fillId="0" borderId="6" xfId="15" applyNumberFormat="1" applyFont="1" applyFill="1" applyBorder="1" applyAlignment="1">
      <alignment/>
    </xf>
    <xf numFmtId="168" fontId="7" fillId="0" borderId="7" xfId="15" applyNumberFormat="1" applyFont="1" applyFill="1" applyBorder="1" applyAlignment="1">
      <alignment/>
    </xf>
    <xf numFmtId="38" fontId="7" fillId="0" borderId="6" xfId="15" applyNumberFormat="1" applyFont="1" applyFill="1" applyBorder="1" applyAlignment="1">
      <alignment/>
    </xf>
    <xf numFmtId="168" fontId="16" fillId="0" borderId="6" xfId="15" applyNumberFormat="1" applyFont="1" applyFill="1" applyBorder="1" applyAlignment="1">
      <alignment/>
    </xf>
    <xf numFmtId="37" fontId="16" fillId="0" borderId="8" xfId="15" applyNumberFormat="1" applyFont="1" applyFill="1" applyBorder="1" applyAlignment="1">
      <alignment/>
    </xf>
    <xf numFmtId="37" fontId="7" fillId="0" borderId="3" xfId="21" applyNumberFormat="1" applyFont="1" applyFill="1" applyBorder="1">
      <alignment/>
      <protection/>
    </xf>
    <xf numFmtId="170" fontId="7" fillId="0" borderId="0" xfId="15" applyNumberFormat="1" applyFont="1" applyFill="1" applyBorder="1" applyAlignment="1">
      <alignment/>
    </xf>
    <xf numFmtId="170" fontId="7" fillId="0" borderId="3" xfId="15" applyNumberFormat="1" applyFont="1" applyFill="1" applyBorder="1" applyAlignment="1">
      <alignment/>
    </xf>
    <xf numFmtId="169" fontId="16" fillId="0" borderId="0" xfId="15" applyNumberFormat="1" applyFont="1" applyFill="1" applyBorder="1" applyAlignment="1">
      <alignment/>
    </xf>
    <xf numFmtId="37" fontId="16" fillId="0" borderId="0" xfId="15" applyNumberFormat="1" applyFont="1" applyFill="1" applyBorder="1" applyAlignment="1">
      <alignment/>
    </xf>
    <xf numFmtId="38" fontId="7" fillId="0" borderId="1" xfId="15" applyNumberFormat="1" applyFont="1" applyFill="1" applyBorder="1" applyAlignment="1">
      <alignment/>
    </xf>
    <xf numFmtId="174" fontId="7" fillId="0" borderId="0" xfId="21" applyNumberFormat="1" applyFont="1" applyFill="1">
      <alignment/>
      <protection/>
    </xf>
    <xf numFmtId="165" fontId="7" fillId="0" borderId="0" xfId="15" applyFont="1" applyFill="1" applyAlignment="1">
      <alignment horizontal="right"/>
    </xf>
    <xf numFmtId="49" fontId="6" fillId="0" borderId="0" xfId="21" applyNumberFormat="1" applyFont="1" applyFill="1" applyBorder="1" applyAlignment="1">
      <alignment horizontal="center"/>
      <protection/>
    </xf>
    <xf numFmtId="38" fontId="7" fillId="0" borderId="0" xfId="15" applyNumberFormat="1" applyFont="1" applyFill="1" applyBorder="1" applyAlignment="1">
      <alignment/>
    </xf>
    <xf numFmtId="0" fontId="1" fillId="0" borderId="0" xfId="21" applyFill="1">
      <alignment/>
      <protection/>
    </xf>
    <xf numFmtId="0" fontId="11" fillId="0" borderId="0" xfId="0" applyFont="1" applyFill="1" applyAlignment="1">
      <alignment horizontal="left"/>
    </xf>
    <xf numFmtId="0" fontId="12" fillId="0" borderId="0" xfId="21" applyFont="1" applyFill="1">
      <alignment/>
      <protection/>
    </xf>
    <xf numFmtId="168" fontId="12" fillId="0" borderId="0" xfId="15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8" fillId="0" borderId="0" xfId="21" applyFont="1" applyFill="1">
      <alignment/>
      <protection/>
    </xf>
    <xf numFmtId="168" fontId="8" fillId="0" borderId="0" xfId="15" applyNumberFormat="1" applyFont="1" applyFill="1" applyAlignment="1">
      <alignment/>
    </xf>
    <xf numFmtId="0" fontId="5" fillId="0" borderId="0" xfId="21" applyFont="1" applyFill="1">
      <alignment/>
      <protection/>
    </xf>
    <xf numFmtId="170" fontId="6" fillId="0" borderId="0" xfId="15" applyNumberFormat="1" applyFont="1" applyFill="1" applyAlignment="1">
      <alignment/>
    </xf>
    <xf numFmtId="0" fontId="9" fillId="0" borderId="9" xfId="21" applyFont="1" applyFill="1" applyBorder="1">
      <alignment/>
      <protection/>
    </xf>
    <xf numFmtId="0" fontId="7" fillId="0" borderId="2" xfId="21" applyFont="1" applyFill="1" applyBorder="1">
      <alignment/>
      <protection/>
    </xf>
    <xf numFmtId="0" fontId="10" fillId="0" borderId="10" xfId="21" applyFont="1" applyFill="1" applyBorder="1" applyAlignment="1">
      <alignment horizontal="center"/>
      <protection/>
    </xf>
    <xf numFmtId="170" fontId="1" fillId="0" borderId="0" xfId="15" applyNumberFormat="1" applyFill="1" applyAlignment="1">
      <alignment/>
    </xf>
    <xf numFmtId="43" fontId="15" fillId="0" borderId="0" xfId="21" applyNumberFormat="1" applyFont="1" applyFill="1" applyBorder="1">
      <alignment/>
      <protection/>
    </xf>
    <xf numFmtId="0" fontId="7" fillId="0" borderId="11" xfId="21" applyFont="1" applyFill="1" applyBorder="1">
      <alignment/>
      <protection/>
    </xf>
    <xf numFmtId="0" fontId="6" fillId="0" borderId="0" xfId="0" applyFont="1" applyFill="1" applyAlignment="1">
      <alignment/>
    </xf>
    <xf numFmtId="168" fontId="1" fillId="0" borderId="0" xfId="15" applyNumberFormat="1" applyFill="1" applyAlignment="1">
      <alignment/>
    </xf>
    <xf numFmtId="0" fontId="4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104775</xdr:rowOff>
    </xdr:from>
    <xdr:to>
      <xdr:col>4</xdr:col>
      <xdr:colOff>457200</xdr:colOff>
      <xdr:row>5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333500" y="104775"/>
          <a:ext cx="64674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
         INTERIM REPORT FOR THE THIRD QUARTER ENDED 31 MARCH 2005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114300</xdr:rowOff>
    </xdr:from>
    <xdr:to>
      <xdr:col>0</xdr:col>
      <xdr:colOff>1314450</xdr:colOff>
      <xdr:row>5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29"/>
  <sheetViews>
    <sheetView tabSelected="1" view="pageBreakPreview" zoomScale="75" zoomScaleNormal="75" zoomScaleSheetLayoutView="75" workbookViewId="0" topLeftCell="A1">
      <selection activeCell="G15" sqref="G15"/>
    </sheetView>
  </sheetViews>
  <sheetFormatPr defaultColWidth="9.33203125" defaultRowHeight="11.25"/>
  <cols>
    <col min="1" max="1" width="77" style="41" customWidth="1"/>
    <col min="2" max="2" width="22.33203125" style="41" customWidth="1"/>
    <col min="3" max="3" width="6.83203125" style="41" customWidth="1"/>
    <col min="4" max="4" width="22.33203125" style="41" customWidth="1"/>
    <col min="5" max="5" width="16.33203125" style="41" customWidth="1"/>
    <col min="6" max="8" width="13" style="41" customWidth="1"/>
    <col min="9" max="9" width="12.5" style="41" customWidth="1"/>
    <col min="10" max="14" width="14.5" style="41" customWidth="1"/>
    <col min="15" max="19" width="16" style="41" customWidth="1"/>
    <col min="20" max="20" width="13" style="41" customWidth="1"/>
    <col min="21" max="21" width="14.33203125" style="41" customWidth="1"/>
    <col min="22" max="22" width="14.83203125" style="41" customWidth="1"/>
    <col min="23" max="26" width="14.66015625" style="41" customWidth="1"/>
    <col min="27" max="27" width="15.83203125" style="41" customWidth="1"/>
    <col min="28" max="28" width="18.16015625" style="41" customWidth="1"/>
    <col min="29" max="30" width="14.66015625" style="41" customWidth="1"/>
    <col min="31" max="31" width="1.83203125" style="41" customWidth="1"/>
    <col min="32" max="32" width="12.66015625" style="41" bestFit="1" customWidth="1"/>
    <col min="33" max="33" width="22.66015625" style="41" customWidth="1"/>
    <col min="34" max="34" width="21.5" style="41" customWidth="1"/>
    <col min="35" max="35" width="10.66015625" style="41" customWidth="1"/>
    <col min="36" max="36" width="24.5" style="59" customWidth="1"/>
    <col min="37" max="37" width="10.66015625" style="41" customWidth="1"/>
    <col min="38" max="38" width="15" style="41" customWidth="1"/>
    <col min="39" max="39" width="10.66015625" style="41" customWidth="1"/>
    <col min="40" max="40" width="16.83203125" style="41" bestFit="1" customWidth="1"/>
    <col min="41" max="16384" width="10.66015625" style="41" customWidth="1"/>
  </cols>
  <sheetData>
    <row r="1" spans="2:36" ht="15.75">
      <c r="B1" s="42"/>
      <c r="C1" s="43"/>
      <c r="D1" s="44"/>
      <c r="E1" s="2"/>
      <c r="AJ1" s="41"/>
    </row>
    <row r="2" spans="2:36" ht="15.75">
      <c r="B2" s="42"/>
      <c r="C2" s="43"/>
      <c r="D2" s="44"/>
      <c r="E2" s="2"/>
      <c r="AJ2" s="41"/>
    </row>
    <row r="3" spans="2:36" ht="15.75">
      <c r="B3" s="45"/>
      <c r="C3" s="43"/>
      <c r="D3" s="44"/>
      <c r="E3" s="2"/>
      <c r="AJ3" s="41"/>
    </row>
    <row r="4" spans="2:36" ht="15.75">
      <c r="B4" s="45"/>
      <c r="C4" s="43"/>
      <c r="D4" s="44"/>
      <c r="E4" s="2"/>
      <c r="AJ4" s="41"/>
    </row>
    <row r="5" spans="1:5" s="47" customFormat="1" ht="14.25">
      <c r="A5" s="46"/>
      <c r="C5" s="46"/>
      <c r="E5" s="46"/>
    </row>
    <row r="6" spans="1:5" s="47" customFormat="1" ht="14.25">
      <c r="A6" s="46"/>
      <c r="B6" s="9"/>
      <c r="C6" s="46"/>
      <c r="D6" s="18"/>
      <c r="E6" s="46"/>
    </row>
    <row r="7" spans="1:5" s="47" customFormat="1" ht="14.25">
      <c r="A7" s="46"/>
      <c r="B7" s="9" t="s">
        <v>33</v>
      </c>
      <c r="C7" s="46"/>
      <c r="D7" s="18" t="str">
        <f>+B7</f>
        <v>9 months ended</v>
      </c>
      <c r="E7" s="46"/>
    </row>
    <row r="8" spans="1:5" s="47" customFormat="1" ht="14.25">
      <c r="A8" s="46"/>
      <c r="B8" s="39" t="s">
        <v>34</v>
      </c>
      <c r="C8" s="46"/>
      <c r="D8" s="39" t="s">
        <v>35</v>
      </c>
      <c r="E8" s="46"/>
    </row>
    <row r="9" spans="1:36" ht="15">
      <c r="A9" s="17"/>
      <c r="B9" s="9" t="s">
        <v>12</v>
      </c>
      <c r="C9" s="2"/>
      <c r="D9" s="18" t="s">
        <v>12</v>
      </c>
      <c r="E9" s="2"/>
      <c r="AJ9" s="41"/>
    </row>
    <row r="10" spans="1:5" s="50" customFormat="1" ht="15">
      <c r="A10" s="48"/>
      <c r="B10" s="10"/>
      <c r="C10" s="48"/>
      <c r="D10" s="49"/>
      <c r="E10" s="48"/>
    </row>
    <row r="11" spans="1:5" s="1" customFormat="1" ht="15">
      <c r="A11" s="51" t="s">
        <v>0</v>
      </c>
      <c r="B11" s="11"/>
      <c r="C11" s="2"/>
      <c r="D11" s="24"/>
      <c r="E11" s="2"/>
    </row>
    <row r="12" spans="1:6" s="1" customFormat="1" ht="15">
      <c r="A12" s="17" t="s">
        <v>1</v>
      </c>
      <c r="B12" s="11">
        <v>976589</v>
      </c>
      <c r="C12" s="11"/>
      <c r="D12" s="13">
        <v>660728</v>
      </c>
      <c r="E12" s="2"/>
      <c r="F12" s="7"/>
    </row>
    <row r="13" spans="1:6" s="1" customFormat="1" ht="15">
      <c r="A13" s="17" t="s">
        <v>2</v>
      </c>
      <c r="B13" s="31">
        <v>-911216</v>
      </c>
      <c r="C13" s="11"/>
      <c r="D13" s="20">
        <v>-561942</v>
      </c>
      <c r="E13" s="2"/>
      <c r="F13" s="7"/>
    </row>
    <row r="14" spans="1:6" s="1" customFormat="1" ht="15">
      <c r="A14" s="51" t="s">
        <v>3</v>
      </c>
      <c r="B14" s="11">
        <f>SUM(B12:B13)</f>
        <v>65373</v>
      </c>
      <c r="C14" s="11"/>
      <c r="D14" s="13">
        <f>SUM(D12:D13)</f>
        <v>98786</v>
      </c>
      <c r="E14" s="2"/>
      <c r="F14" s="7"/>
    </row>
    <row r="15" spans="1:6" s="1" customFormat="1" ht="15">
      <c r="A15" s="17" t="s">
        <v>26</v>
      </c>
      <c r="B15" s="11">
        <v>-40013</v>
      </c>
      <c r="C15" s="11"/>
      <c r="D15" s="13">
        <v>0</v>
      </c>
      <c r="E15" s="2"/>
      <c r="F15" s="7"/>
    </row>
    <row r="16" spans="1:6" s="1" customFormat="1" ht="15">
      <c r="A16" s="17" t="s">
        <v>6</v>
      </c>
      <c r="B16" s="11">
        <v>-12958</v>
      </c>
      <c r="C16" s="11"/>
      <c r="D16" s="13">
        <v>-18777</v>
      </c>
      <c r="E16" s="2"/>
      <c r="F16" s="7"/>
    </row>
    <row r="17" spans="1:6" s="1" customFormat="1" ht="15">
      <c r="A17" s="17" t="s">
        <v>5</v>
      </c>
      <c r="B17" s="11">
        <v>9620</v>
      </c>
      <c r="C17" s="11"/>
      <c r="D17" s="13">
        <v>1280</v>
      </c>
      <c r="E17" s="2"/>
      <c r="F17" s="7"/>
    </row>
    <row r="18" spans="1:6" s="1" customFormat="1" ht="15">
      <c r="A18" s="17" t="s">
        <v>31</v>
      </c>
      <c r="B18" s="23">
        <f>SUM(B14:B17)</f>
        <v>22022</v>
      </c>
      <c r="C18" s="11"/>
      <c r="D18" s="21">
        <f>SUM(D14:D17)</f>
        <v>81289</v>
      </c>
      <c r="E18" s="2"/>
      <c r="F18" s="7"/>
    </row>
    <row r="19" spans="1:6" s="1" customFormat="1" ht="15">
      <c r="A19" s="17"/>
      <c r="B19" s="11"/>
      <c r="C19" s="11"/>
      <c r="D19" s="13"/>
      <c r="E19" s="2"/>
      <c r="F19" s="7"/>
    </row>
    <row r="20" spans="1:6" s="1" customFormat="1" ht="15">
      <c r="A20" s="51"/>
      <c r="B20" s="11"/>
      <c r="C20" s="11"/>
      <c r="D20" s="24"/>
      <c r="E20" s="2"/>
      <c r="F20" s="7"/>
    </row>
    <row r="21" spans="1:6" s="1" customFormat="1" ht="15">
      <c r="A21" s="51" t="s">
        <v>7</v>
      </c>
      <c r="B21" s="11"/>
      <c r="C21" s="11"/>
      <c r="D21" s="24"/>
      <c r="E21" s="2"/>
      <c r="F21" s="7"/>
    </row>
    <row r="22" spans="1:6" s="1" customFormat="1" ht="15">
      <c r="A22" s="17" t="s">
        <v>16</v>
      </c>
      <c r="B22" s="11">
        <v>-165543</v>
      </c>
      <c r="C22" s="11"/>
      <c r="D22" s="22">
        <v>-8345</v>
      </c>
      <c r="E22" s="2"/>
      <c r="F22" s="7"/>
    </row>
    <row r="23" spans="1:6" s="1" customFormat="1" ht="15">
      <c r="A23" s="17" t="s">
        <v>18</v>
      </c>
      <c r="B23" s="11">
        <v>966</v>
      </c>
      <c r="C23" s="11"/>
      <c r="D23" s="22">
        <v>939</v>
      </c>
      <c r="E23" s="2"/>
      <c r="F23" s="7"/>
    </row>
    <row r="24" spans="1:6" s="1" customFormat="1" ht="15">
      <c r="A24" s="17" t="s">
        <v>27</v>
      </c>
      <c r="B24" s="22">
        <v>356624</v>
      </c>
      <c r="C24" s="11"/>
      <c r="D24" s="22">
        <v>2835</v>
      </c>
      <c r="E24" s="2"/>
      <c r="F24" s="7"/>
    </row>
    <row r="25" spans="1:6" s="1" customFormat="1" ht="15">
      <c r="A25" s="17" t="s">
        <v>36</v>
      </c>
      <c r="B25" s="22">
        <v>8947</v>
      </c>
      <c r="C25" s="11"/>
      <c r="D25" s="22">
        <v>2002</v>
      </c>
      <c r="E25" s="2"/>
      <c r="F25" s="7"/>
    </row>
    <row r="26" spans="1:6" s="1" customFormat="1" ht="15">
      <c r="A26" s="17" t="s">
        <v>40</v>
      </c>
      <c r="B26" s="23">
        <f>SUM(B22:B25)</f>
        <v>200994</v>
      </c>
      <c r="C26" s="11"/>
      <c r="D26" s="23">
        <f>SUM(D22:D25)</f>
        <v>-2569</v>
      </c>
      <c r="E26" s="2"/>
      <c r="F26" s="7"/>
    </row>
    <row r="27" spans="1:6" s="1" customFormat="1" ht="15">
      <c r="A27" s="17"/>
      <c r="B27" s="11"/>
      <c r="C27" s="11"/>
      <c r="D27" s="22"/>
      <c r="E27" s="2"/>
      <c r="F27" s="7"/>
    </row>
    <row r="28" spans="1:6" s="1" customFormat="1" ht="15">
      <c r="A28" s="51" t="s">
        <v>8</v>
      </c>
      <c r="B28" s="11"/>
      <c r="C28" s="11"/>
      <c r="D28" s="24"/>
      <c r="E28" s="2"/>
      <c r="F28" s="7"/>
    </row>
    <row r="29" spans="1:6" s="1" customFormat="1" ht="15">
      <c r="A29" s="17" t="s">
        <v>10</v>
      </c>
      <c r="B29" s="11">
        <v>1326394</v>
      </c>
      <c r="C29" s="11"/>
      <c r="D29" s="24">
        <v>232390</v>
      </c>
      <c r="E29" s="2"/>
      <c r="F29" s="7"/>
    </row>
    <row r="30" spans="1:6" s="1" customFormat="1" ht="15">
      <c r="A30" s="17" t="s">
        <v>39</v>
      </c>
      <c r="B30" s="11">
        <v>-690285</v>
      </c>
      <c r="C30" s="11"/>
      <c r="D30" s="24">
        <v>-105082</v>
      </c>
      <c r="E30" s="2"/>
      <c r="F30" s="7"/>
    </row>
    <row r="31" spans="1:6" s="1" customFormat="1" ht="15">
      <c r="A31" s="17" t="s">
        <v>17</v>
      </c>
      <c r="B31" s="11">
        <v>-2800</v>
      </c>
      <c r="C31" s="11"/>
      <c r="D31" s="24">
        <v>-2559</v>
      </c>
      <c r="E31" s="2"/>
      <c r="F31" s="7"/>
    </row>
    <row r="32" spans="1:6" s="1" customFormat="1" ht="15">
      <c r="A32" s="17" t="s">
        <v>4</v>
      </c>
      <c r="B32" s="11">
        <v>-36279</v>
      </c>
      <c r="C32" s="11"/>
      <c r="D32" s="24">
        <v>-3218</v>
      </c>
      <c r="E32" s="2"/>
      <c r="F32" s="7"/>
    </row>
    <row r="33" spans="1:6" s="1" customFormat="1" ht="15">
      <c r="A33" s="17" t="s">
        <v>28</v>
      </c>
      <c r="B33" s="11">
        <v>-14334</v>
      </c>
      <c r="C33" s="11"/>
      <c r="D33" s="24">
        <v>-8532</v>
      </c>
      <c r="E33" s="2"/>
      <c r="F33" s="7"/>
    </row>
    <row r="34" spans="1:6" s="1" customFormat="1" ht="15">
      <c r="A34" s="17" t="s">
        <v>29</v>
      </c>
      <c r="B34" s="11">
        <v>-2912</v>
      </c>
      <c r="C34" s="11"/>
      <c r="D34" s="38">
        <v>0</v>
      </c>
      <c r="E34" s="2"/>
      <c r="F34" s="7"/>
    </row>
    <row r="35" spans="1:6" s="1" customFormat="1" ht="15">
      <c r="A35" s="17" t="s">
        <v>32</v>
      </c>
      <c r="B35" s="25">
        <f>SUM(B29:B34)</f>
        <v>579784</v>
      </c>
      <c r="C35" s="11"/>
      <c r="D35" s="25">
        <f>SUM(D29:D34)</f>
        <v>112999</v>
      </c>
      <c r="E35" s="2"/>
      <c r="F35" s="7"/>
    </row>
    <row r="36" spans="1:6" s="1" customFormat="1" ht="15">
      <c r="A36" s="17"/>
      <c r="B36" s="12"/>
      <c r="C36" s="11"/>
      <c r="D36" s="24"/>
      <c r="E36" s="2"/>
      <c r="F36" s="7"/>
    </row>
    <row r="37" spans="1:6" s="1" customFormat="1" ht="15">
      <c r="A37" s="51" t="s">
        <v>30</v>
      </c>
      <c r="B37" s="13">
        <f>B35+B26+B18</f>
        <v>802800</v>
      </c>
      <c r="C37" s="11"/>
      <c r="D37" s="13">
        <f>D35+D26+D18</f>
        <v>191719</v>
      </c>
      <c r="E37" s="2"/>
      <c r="F37" s="7"/>
    </row>
    <row r="38" spans="1:6" s="1" customFormat="1" ht="15">
      <c r="A38" s="51" t="s">
        <v>37</v>
      </c>
      <c r="B38" s="13">
        <v>-3</v>
      </c>
      <c r="C38" s="11"/>
      <c r="D38" s="13">
        <v>0</v>
      </c>
      <c r="E38" s="2"/>
      <c r="F38" s="7"/>
    </row>
    <row r="39" spans="1:6" s="1" customFormat="1" ht="15">
      <c r="A39" s="51" t="s">
        <v>9</v>
      </c>
      <c r="B39" s="11"/>
      <c r="C39" s="11"/>
      <c r="D39" s="24"/>
      <c r="E39" s="2"/>
      <c r="F39" s="7"/>
    </row>
    <row r="40" spans="1:6" s="1" customFormat="1" ht="15">
      <c r="A40" s="51" t="s">
        <v>15</v>
      </c>
      <c r="B40" s="11">
        <v>180851</v>
      </c>
      <c r="C40" s="11"/>
      <c r="D40" s="24">
        <v>26035</v>
      </c>
      <c r="E40" s="2"/>
      <c r="F40" s="7"/>
    </row>
    <row r="41" spans="1:6" s="1" customFormat="1" ht="15.75" thickBot="1">
      <c r="A41" s="51" t="s">
        <v>11</v>
      </c>
      <c r="B41" s="14">
        <f>SUM(B37:B40)</f>
        <v>983648</v>
      </c>
      <c r="C41" s="11"/>
      <c r="D41" s="14">
        <f>SUM(D37:D40)</f>
        <v>217754</v>
      </c>
      <c r="E41" s="2"/>
      <c r="F41" s="7"/>
    </row>
    <row r="42" spans="1:36" ht="15.75" thickTop="1">
      <c r="A42" s="2"/>
      <c r="B42" s="2"/>
      <c r="C42" s="2"/>
      <c r="D42" s="24"/>
      <c r="E42" s="3"/>
      <c r="AJ42" s="41"/>
    </row>
    <row r="43" spans="1:36" ht="15">
      <c r="A43" s="52" t="s">
        <v>13</v>
      </c>
      <c r="B43" s="15" t="s">
        <v>12</v>
      </c>
      <c r="C43" s="53"/>
      <c r="D43" s="54" t="s">
        <v>12</v>
      </c>
      <c r="E43" s="4"/>
      <c r="H43" s="55"/>
      <c r="AJ43" s="41"/>
    </row>
    <row r="44" spans="1:36" ht="15">
      <c r="A44" s="19" t="s">
        <v>20</v>
      </c>
      <c r="B44" s="32">
        <v>144229</v>
      </c>
      <c r="C44" s="8"/>
      <c r="D44" s="26">
        <v>102770</v>
      </c>
      <c r="E44" s="4"/>
      <c r="H44" s="55"/>
      <c r="AJ44" s="41"/>
    </row>
    <row r="45" spans="1:36" ht="15">
      <c r="A45" s="19" t="s">
        <v>23</v>
      </c>
      <c r="B45" s="33">
        <v>888805</v>
      </c>
      <c r="C45" s="8"/>
      <c r="D45" s="27">
        <v>140868</v>
      </c>
      <c r="E45" s="4"/>
      <c r="H45" s="55"/>
      <c r="AJ45" s="41"/>
    </row>
    <row r="46" spans="1:36" ht="15">
      <c r="A46" s="19" t="s">
        <v>19</v>
      </c>
      <c r="B46" s="40">
        <f>SUM(B44:B45)</f>
        <v>1033034</v>
      </c>
      <c r="C46" s="8"/>
      <c r="D46" s="28">
        <f>SUM(D44:D45)</f>
        <v>243638</v>
      </c>
      <c r="E46" s="5"/>
      <c r="H46" s="55"/>
      <c r="AJ46" s="41"/>
    </row>
    <row r="47" spans="1:36" ht="15">
      <c r="A47" s="19" t="s">
        <v>24</v>
      </c>
      <c r="B47" s="34">
        <v>-12883</v>
      </c>
      <c r="C47" s="8"/>
      <c r="D47" s="29">
        <v>-5179</v>
      </c>
      <c r="E47" s="6"/>
      <c r="F47" s="55"/>
      <c r="H47" s="55"/>
      <c r="AJ47" s="41"/>
    </row>
    <row r="48" spans="1:36" ht="15">
      <c r="A48" s="19" t="s">
        <v>41</v>
      </c>
      <c r="B48" s="35">
        <v>-36503</v>
      </c>
      <c r="C48" s="8"/>
      <c r="D48" s="29">
        <v>-20705</v>
      </c>
      <c r="E48" s="6"/>
      <c r="F48" s="55"/>
      <c r="H48" s="55"/>
      <c r="AJ48" s="41"/>
    </row>
    <row r="49" spans="1:36" ht="15.75" thickBot="1">
      <c r="A49" s="19" t="s">
        <v>21</v>
      </c>
      <c r="B49" s="36">
        <f>SUM(B46:B48)</f>
        <v>983648</v>
      </c>
      <c r="C49" s="56"/>
      <c r="D49" s="30">
        <f>SUM(D46:D48)</f>
        <v>217754</v>
      </c>
      <c r="E49" s="5"/>
      <c r="H49" s="55"/>
      <c r="AJ49" s="41"/>
    </row>
    <row r="50" spans="1:36" ht="15.75" thickTop="1">
      <c r="A50" s="57"/>
      <c r="B50" s="16"/>
      <c r="C50" s="16"/>
      <c r="D50" s="27"/>
      <c r="E50" s="5"/>
      <c r="H50" s="55"/>
      <c r="AJ50" s="41"/>
    </row>
    <row r="51" spans="1:3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4"/>
      <c r="AK51" s="2"/>
    </row>
    <row r="52" spans="1:37" ht="15">
      <c r="A52" s="37" t="s">
        <v>38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4"/>
      <c r="AK52" s="2"/>
    </row>
    <row r="53" spans="1:37" ht="15">
      <c r="A53" s="2" t="s">
        <v>22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4"/>
      <c r="AK53" s="2"/>
    </row>
    <row r="54" spans="1:3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4"/>
      <c r="AK54" s="2"/>
    </row>
    <row r="55" spans="1:37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4"/>
      <c r="AK55" s="2"/>
    </row>
    <row r="56" spans="1:37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4"/>
      <c r="AK56" s="2"/>
    </row>
    <row r="57" spans="1:37" ht="15">
      <c r="A57" s="58" t="s">
        <v>14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4"/>
      <c r="AK57" s="2"/>
    </row>
    <row r="58" spans="1:37" ht="15">
      <c r="A58" s="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4"/>
      <c r="AK58" s="2"/>
    </row>
    <row r="59" spans="1:3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4"/>
      <c r="AK59" s="2"/>
    </row>
    <row r="60" spans="1:37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4"/>
      <c r="AK60" s="2"/>
    </row>
    <row r="61" ht="12.75">
      <c r="A61" s="1"/>
    </row>
    <row r="62" ht="12.75">
      <c r="A62" s="1"/>
    </row>
    <row r="63" spans="1:2" ht="12.75">
      <c r="A63" s="1"/>
      <c r="B63" s="60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</sheetData>
  <printOptions horizontalCentered="1"/>
  <pageMargins left="0.75" right="0" top="0.5" bottom="0.32" header="1" footer="0.2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twctanw</cp:lastModifiedBy>
  <cp:lastPrinted>2005-05-31T08:06:57Z</cp:lastPrinted>
  <dcterms:created xsi:type="dcterms:W3CDTF">2002-11-11T01:47:37Z</dcterms:created>
  <dcterms:modified xsi:type="dcterms:W3CDTF">2005-05-31T08:27:13Z</dcterms:modified>
  <cp:category/>
  <cp:version/>
  <cp:contentType/>
  <cp:contentStatus/>
</cp:coreProperties>
</file>